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785" windowHeight="67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8" i="1" l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<sst xmlns="http://schemas.openxmlformats.org/spreadsheetml/2006/main" count="305" uniqueCount="97">
  <si>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</si>
  <si>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</si>
  <si>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</si>
  <si>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</si>
  <si>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</si>
  <si>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</si>
  <si>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</si>
  <si>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</si>
  <si>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</si>
  <si>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</si>
  <si>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</si>
  <si>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</si>
  <si>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</si>
  <si>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</si>
  <si>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</si>
  <si>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</si>
  <si>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</si>
  <si>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</si>
  <si>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</si>
  <si>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</si>
  <si>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</si>
  <si>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</si>
  <si>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</si>
  <si>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</si>
  <si>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</si>
  <si>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</si>
  <si>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</si>
  <si>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</si>
  <si>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</si>
  <si>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</si>
  <si>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</si>
  <si>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</si>
  <si>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</si>
  <si>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</si>
  <si>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</si>
  <si>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</si>
  <si>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</si>
  <si>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</si>
  <si>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</si>
  <si>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</si>
  <si>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</si>
  <si>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Омлет натуральный</t>
  </si>
  <si>
    <t>Чай с сахаром</t>
  </si>
  <si>
    <t>Компот из свежих яблок</t>
  </si>
  <si>
    <t>Хлеб ржано-пшеничный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</si>
  <si>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</si>
  <si>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</si>
  <si>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</si>
  <si>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</si>
  <si>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</si>
  <si>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</si>
  <si>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</si>
  <si>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Рассольник ленинградский со сметаной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</si>
  <si>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</si>
  <si>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</si>
  <si>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</si>
  <si>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</si>
  <si>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Яблоко сезонное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</si>
  <si>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</si>
  <si>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</si>
  <si>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</si>
  <si>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</si>
  <si>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</si>
  <si>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</si>
  <si>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</si>
  <si>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</si>
  <si>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</si>
  <si>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</si>
  <si>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</si>
  <si>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</si>
  <si>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</si>
  <si>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</si>
  <si>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Картофель отварной/пюре картофельное с маслом сливочным</t>
  </si>
  <si>
    <t>Кукуруза консервированная отварная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</si>
  <si>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</si>
  <si>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</si>
  <si>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</si>
  <si>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</si>
  <si>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</si>
  <si>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Зеленый горошек отварной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</si>
  <si>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</si>
  <si>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</si>
  <si>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</si>
  <si>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Запеканка из творога со сгущенным молоком</t>
  </si>
  <si>
    <t>Кнели из птицы</t>
  </si>
  <si>
    <t>Макаронные изделия отварные с маслом сливочным</t>
  </si>
  <si>
    <t>Хлеб пшениный</t>
  </si>
  <si>
    <t>Каша вязкая молочная овсяная с сахаром</t>
  </si>
  <si>
    <t>Сыр порциями</t>
  </si>
  <si>
    <t>Кофейный напиток</t>
  </si>
  <si>
    <t>125/128</t>
  </si>
  <si>
    <t>Плов из птицы</t>
  </si>
  <si>
    <t>Овощи свежие (помидор)</t>
  </si>
  <si>
    <t>Борщ с капустой и картофелем со сметаной</t>
  </si>
  <si>
    <t>Котлеты московские</t>
  </si>
  <si>
    <t>МБОУ СОШ № 8 г.Ессентуки</t>
  </si>
  <si>
    <t>Кубрицкая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</si>
</sst>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/>
    </row>
    <row r="7" spans="1:12" ht="15" x14ac:dyDescent="0.25">
      <c r="A7" s="23"/>
      <c r="B7" s="15"/>
      <c r="C7" s="11"/>
      <c r="D7" s="6"/>
      <c r="E7" s="42" t="s">
        <v>50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/>
    </row>
    <row r="26" spans="1:12" ht="15" x14ac:dyDescent="0.25">
      <c r="A26" s="14"/>
      <c r="B26" s="15"/>
      <c r="C26" s="11"/>
      <c r="D26" s="6"/>
      <c r="E26" s="42" t="s">
        <v>88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 t="s">
        <v>68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/>
    </row>
    <row r="69" spans="1:12" ht="15" x14ac:dyDescent="0.25">
      <c r="A69" s="23"/>
      <c r="B69" s="15"/>
      <c r="C69" s="11"/>
      <c r="D69" s="6"/>
      <c r="E69" s="42" t="s">
        <v>50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14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24</v>
      </c>
      <c r="H70" s="19">
        <f t="shared" ref="H70" si="31">SUM(H63:H69)</f>
        <v>41</v>
      </c>
      <c r="I70" s="19">
        <f t="shared" ref="I70" si="32">SUM(I63:I69)</f>
        <v>84</v>
      </c>
      <c r="J70" s="19">
        <f t="shared" ref="J70:L70" si="33">SUM(J63:J69)</f>
        <v>806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72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 t="s">
        <v>90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1329</v>
      </c>
      <c r="G81" s="32">
        <f t="shared" ref="G81" si="38">G70+G80</f>
        <v>49</v>
      </c>
      <c r="H81" s="32">
        <f t="shared" ref="H81" si="39">H70+H80</f>
        <v>60</v>
      </c>
      <c r="I81" s="32">
        <f t="shared" ref="I81" si="40">I70+I80</f>
        <v>177</v>
      </c>
      <c r="J81" s="32">
        <f t="shared" ref="J81:L81" si="41">J70+J80</f>
        <v>1467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18</v>
      </c>
      <c r="H82" s="40">
        <v>32</v>
      </c>
      <c r="I82" s="40">
        <v>3</v>
      </c>
      <c r="J82" s="40">
        <v>377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50</v>
      </c>
      <c r="G83" s="43">
        <v>1</v>
      </c>
      <c r="H83" s="43">
        <v>0</v>
      </c>
      <c r="I83" s="43">
        <v>2</v>
      </c>
      <c r="J83" s="43">
        <v>12</v>
      </c>
      <c r="K83" s="44">
        <v>133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50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39</v>
      </c>
      <c r="I89" s="19">
        <f t="shared" ref="I89" si="44">SUM(I82:I88)</f>
        <v>30</v>
      </c>
      <c r="J89" s="19">
        <f t="shared" ref="J89:L89" si="45">SUM(J82:J88)</f>
        <v>586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46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1265</v>
      </c>
      <c r="G100" s="32">
        <f t="shared" ref="G100" si="50">G89+G99</f>
        <v>52</v>
      </c>
      <c r="H100" s="32">
        <f t="shared" ref="H100" si="51">H89+H99</f>
        <v>70</v>
      </c>
      <c r="I100" s="32">
        <f t="shared" ref="I100" si="52">I89+I99</f>
        <v>159</v>
      </c>
      <c r="J100" s="32">
        <f t="shared" ref="J100:L100" si="53">J89+J99</f>
        <v>1560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217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507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0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81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82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66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62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44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0</v>
      </c>
    </row>
    <row r="139" spans="1:12" ht="15" x14ac:dyDescent="0.2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1267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83</v>
      </c>
      <c r="F140" s="40">
        <v>240</v>
      </c>
      <c r="G140" s="40">
        <v>23</v>
      </c>
      <c r="H140" s="40">
        <v>17</v>
      </c>
      <c r="I140" s="40">
        <v>38</v>
      </c>
      <c r="J140" s="40">
        <v>477</v>
      </c>
      <c r="K140" s="41">
        <v>223</v>
      </c>
      <c r="L140" s="40"/>
    </row>
    <row r="141" spans="1:12" ht="15" x14ac:dyDescent="0.25">
      <c r="A141" s="23"/>
      <c r="B141" s="15"/>
      <c r="C141" s="11"/>
      <c r="D141" s="6"/>
      <c r="E141" s="42" t="s">
        <v>50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49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70">SUM(G140:G146)</f>
        <v>25</v>
      </c>
      <c r="H147" s="19">
        <f t="shared" si="70"/>
        <v>24</v>
      </c>
      <c r="I147" s="19">
        <f t="shared" si="70"/>
        <v>67</v>
      </c>
      <c r="J147" s="19">
        <f t="shared" si="70"/>
        <v>676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51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52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84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85</v>
      </c>
      <c r="F151" s="43">
        <v>155</v>
      </c>
      <c r="G151" s="43">
        <v>6</v>
      </c>
      <c r="H151" s="43">
        <v>4</v>
      </c>
      <c r="I151" s="43">
        <v>33</v>
      </c>
      <c r="J151" s="43">
        <v>202</v>
      </c>
      <c r="K151" s="44">
        <v>309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86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44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29</v>
      </c>
      <c r="H157" s="19">
        <f t="shared" si="72"/>
        <v>24</v>
      </c>
      <c r="I157" s="19">
        <f t="shared" si="72"/>
        <v>94</v>
      </c>
      <c r="J157" s="19">
        <f t="shared" si="72"/>
        <v>710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1269</v>
      </c>
      <c r="G158" s="32">
        <f t="shared" ref="G158" si="74">G147+G157</f>
        <v>54</v>
      </c>
      <c r="H158" s="32">
        <f t="shared" ref="H158" si="75">H147+H157</f>
        <v>48</v>
      </c>
      <c r="I158" s="32">
        <f t="shared" ref="I158" si="76">I147+I157</f>
        <v>161</v>
      </c>
      <c r="J158" s="32">
        <f t="shared" ref="J158:L158" si="77">J147+J157</f>
        <v>1386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87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/>
    </row>
    <row r="160" spans="1:12" ht="15" x14ac:dyDescent="0.25">
      <c r="A160" s="23"/>
      <c r="B160" s="15"/>
      <c r="C160" s="11"/>
      <c r="D160" s="6"/>
      <c r="E160" s="42" t="s">
        <v>88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89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0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81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46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71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/>
    </row>
    <row r="171" spans="1:12" ht="25.5" x14ac:dyDescent="0.25">
      <c r="A171" s="23"/>
      <c r="B171" s="15"/>
      <c r="C171" s="11"/>
      <c r="D171" s="7" t="s">
        <v>29</v>
      </c>
      <c r="E171" s="42" t="s">
        <v>72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 t="s">
        <v>90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78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 t="s">
        <v>44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51" t="s">
        <v>4</v>
      </c>
      <c r="D178" s="52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/>
    </row>
    <row r="180" spans="1:12" ht="15" x14ac:dyDescent="0.25">
      <c r="A180" s="23"/>
      <c r="B180" s="15"/>
      <c r="C180" s="11"/>
      <c r="D180" s="6" t="s">
        <v>26</v>
      </c>
      <c r="E180" s="42" t="s">
        <v>92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50</v>
      </c>
      <c r="F184" s="43">
        <v>10</v>
      </c>
      <c r="G184" s="43">
        <v>0</v>
      </c>
      <c r="H184" s="43">
        <v>7</v>
      </c>
      <c r="I184" s="43">
        <v>0</v>
      </c>
      <c r="J184" s="43">
        <v>66</v>
      </c>
      <c r="K184" s="44">
        <v>14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25</v>
      </c>
      <c r="H186" s="19">
        <f t="shared" si="86"/>
        <v>18</v>
      </c>
      <c r="I186" s="19">
        <f t="shared" si="86"/>
        <v>71</v>
      </c>
      <c r="J186" s="19">
        <f t="shared" si="86"/>
        <v>568</v>
      </c>
      <c r="K186" s="25"/>
      <c r="L186" s="19">
        <f t="shared" ref="L186" si="87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93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94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85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43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44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1329</v>
      </c>
      <c r="G197" s="32">
        <f t="shared" ref="G197" si="90">G186+G196</f>
        <v>51</v>
      </c>
      <c r="H197" s="32">
        <f t="shared" ref="H197" si="91">H186+H196</f>
        <v>44</v>
      </c>
      <c r="I197" s="32">
        <f t="shared" ref="I197" si="92">I186+I196</f>
        <v>188</v>
      </c>
      <c r="J197" s="32">
        <f t="shared" ref="J197:L197" si="93">J186+J196</f>
        <v>1389</v>
      </c>
      <c r="K197" s="32"/>
      <c r="L197" s="32">
        <f t="shared" si="93"/>
        <v>0</v>
      </c>
    </row>
    <row r="198" spans="1:12" x14ac:dyDescent="0.2">
      <c r="A198" s="27"/>
      <c r="B198" s="28"/>
      <c r="C198" s="53" t="s">
        <v>5</v>
      </c>
      <c r="D198" s="53"/>
      <c r="E198" s="53"/>
      <c r="F198" s="34">
        <f>(F24+F43+F62+F81+F100+F119+F139+F158+F178+F197)/(IF(F24=0,0,1)+IF(F43=0,0,1)+IF(F62=0,0,1)+IF(F81=0,0,1)+IF(F100=0,0,1)+IF(F119=0,0,1)+IF(F139=0,0,1)+IF(F158=0,0,1)+IF(F178=0,0,1)+IF(F197=0,0,1))</f>
        <v>1290.5999999999999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48.9</v>
      </c>
      <c r="H198" s="34">
        <f t="shared" si="94"/>
        <v>53.8</v>
      </c>
      <c r="I198" s="34">
        <f t="shared" si="94"/>
        <v>177.2</v>
      </c>
      <c r="J198" s="34">
        <f t="shared" si="94"/>
        <v>1418.3</v>
      </c>
      <c r="K198" s="34"/>
      <c r="L198" s="34" t="e">
        <f t="shared" ref="L198" si="95">(L24+L43+L62+L81+L100+L119+L139+L158+L178+L197)/(IF(L24=0,0,1)+IF(L43=0,0,1)+IF(L62=0,0,1)+IF(L81=0,0,1)+IF(L100=0,0,1)+IF(L119=0,0,1)+IF(L139=0,0,1)+IF(L158=0,0,1)+IF(L178=0,0,1)+IF(L197=0,0,1))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2024-10-03T02:49:23Z</dcterms:modified>
</cp:coreProperties>
</file>